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прил.10'!$A$1:$F$79</definedName>
  </definedNames>
  <calcPr calcId="124519"/>
</workbook>
</file>

<file path=xl/calcChain.xml><?xml version="1.0" encoding="utf-8"?>
<calcChain xmlns="http://schemas.openxmlformats.org/spreadsheetml/2006/main">
  <c r="F70" i="3"/>
  <c r="E70"/>
  <c r="E68"/>
  <c r="E55"/>
  <c r="E53" s="1"/>
  <c r="E76"/>
  <c r="E12"/>
  <c r="E11" s="1"/>
  <c r="E10" s="1"/>
  <c r="E61"/>
  <c r="E59"/>
  <c r="E57"/>
  <c r="E50"/>
  <c r="E48" s="1"/>
  <c r="E47" s="1"/>
  <c r="E46" s="1"/>
  <c r="E39"/>
  <c r="E37"/>
  <c r="E35"/>
  <c r="E33"/>
  <c r="E32"/>
  <c r="E30"/>
  <c r="E28"/>
  <c r="E22"/>
  <c r="E21" s="1"/>
  <c r="E17"/>
  <c r="E16"/>
  <c r="E15" s="1"/>
  <c r="E14"/>
  <c r="E72"/>
  <c r="E66"/>
  <c r="F12"/>
  <c r="F11" s="1"/>
  <c r="F10" s="1"/>
  <c r="F7" s="1"/>
  <c r="E7" l="1"/>
  <c r="E6" s="1"/>
  <c r="E74"/>
  <c r="E65" s="1"/>
  <c r="E64" s="1"/>
  <c r="E63" s="1"/>
  <c r="E75"/>
  <c r="E52"/>
  <c r="E45" s="1"/>
  <c r="E20"/>
  <c r="E19"/>
  <c r="E27"/>
  <c r="E26" s="1"/>
  <c r="E25" s="1"/>
  <c r="E24" s="1"/>
  <c r="E5" l="1"/>
  <c r="F59"/>
  <c r="F72"/>
  <c r="F55"/>
  <c r="F53" s="1"/>
  <c r="F57"/>
  <c r="F6"/>
  <c r="F66"/>
  <c r="F32"/>
  <c r="F33"/>
  <c r="F35"/>
  <c r="F39"/>
  <c r="F37"/>
  <c r="F68"/>
  <c r="F22" l="1"/>
  <c r="F21" s="1"/>
  <c r="F19" l="1"/>
  <c r="F20"/>
  <c r="F76"/>
  <c r="F17"/>
  <c r="F16"/>
  <c r="F15" s="1"/>
  <c r="F14"/>
  <c r="F61"/>
  <c r="F50"/>
  <c r="F48" s="1"/>
  <c r="F30"/>
  <c r="F28"/>
  <c r="F27" l="1"/>
  <c r="F26" s="1"/>
  <c r="F25" s="1"/>
  <c r="F24" s="1"/>
  <c r="F52"/>
  <c r="F45" s="1"/>
  <c r="F47"/>
  <c r="F46" s="1"/>
  <c r="F74"/>
  <c r="F65" s="1"/>
  <c r="F64" s="1"/>
  <c r="F63" s="1"/>
  <c r="F75"/>
  <c r="F5" l="1"/>
</calcChain>
</file>

<file path=xl/sharedStrings.xml><?xml version="1.0" encoding="utf-8"?>
<sst xmlns="http://schemas.openxmlformats.org/spreadsheetml/2006/main" count="145" uniqueCount="85">
  <si>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</si>
  <si>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</si>
  <si>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</si>
  <si>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</si>
  <si>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</si>
  <si>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</si>
  <si>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</si>
  <si>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</si>
  <si>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</si>
  <si>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</si>
  <si>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</si>
  <si>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</si>
  <si>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</si>
  <si>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</si>
  <si>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</si>
  <si>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</si>
  <si>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</si>
  <si>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</si>
  <si>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</si>
  <si>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</si>
  <si>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</si>
  <si>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</si>
  <si>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</si>
  <si>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</si>
  <si>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</si>
  <si>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</si>
  <si>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</si>
  <si>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</si>
  <si>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</si>
  <si>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</si>
  <si>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</si>
  <si>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</si>
  <si>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</si>
  <si>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</si>
  <si>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</si>
  <si>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</si>
  <si>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 xml:space="preserve">Основное мероприятие </t>
  </si>
  <si>
    <t>21 1 02 00000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</si>
  <si>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</si>
  <si>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</si>
  <si>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</si>
  <si>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</si>
  <si>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</si>
  <si>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</si>
  <si>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</si>
  <si>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</si>
  <si>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</si>
  <si>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</si>
  <si>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</si>
  <si>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</si>
  <si>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</si>
  <si>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</si>
  <si>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</si>
  <si>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</si>
  <si>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</si>
  <si>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</si>
  <si>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</si>
  <si>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</si>
  <si>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</si>
  <si>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</si>
  <si>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</si>
  <si>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</si>
  <si>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20 1 01 S2400</t>
  </si>
  <si>
    <t>20 1 01 S2470</t>
  </si>
  <si>
    <t>20 1 01 S2471</t>
  </si>
  <si>
    <t>20 1 01 S2472</t>
  </si>
  <si>
    <t>20 1 01 S2473</t>
  </si>
  <si>
    <t>Условно утвержденные расходы</t>
  </si>
  <si>
    <t>99 0 00 99999</t>
  </si>
  <si>
    <t>Иные средства</t>
  </si>
  <si>
    <t>2024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</si>
  <si>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</si>
  <si>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</si>
  <si>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</si>
  <si>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</si>
  <si>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</si>
  <si>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</si>
  <si>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</si>
  <si>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</si>
  <si>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</si>
  <si>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2025 год</t>
  </si>
  <si>
    <t xml:space="preserve">Ведомственная структура расходов бюджета сельского поселения Зеленоклиновский сельсовет муниципального района Альшеевский район Республики Башкортостан
 на плановый период  2024 и 2025 годов
</t>
  </si>
  <si>
    <t>Муниципальная программа «Развитие автомобильных дорог общего пользования местного значения сельского поселения Зеленоклиновский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</si>
  <si>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Зеленоклиновский сельсовет муниципального района  Альшеевский  район Республики Башкортостан»</t>
  </si>
  <si>
    <t>Приложение 10 
 к решению  Совета сельского поселения  
Зеленоклиновский сельсовет муниципального района 
Альшеевский район Республики Башкортостан  
от  23 декабря 2022 года № 163
"О бюджете сельского поселения 
Зеленоклиновский сельсовет муниципального района 
Альшеевский район Республики Башкортостан 
на 2023 год и на плановый период 2024 и 2025 годов"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</si>
</sst>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3" borderId="0" xfId="0" applyFill="1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0" fillId="0" borderId="0" xfId="0" applyNumberFormat="1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topLeftCell="A66" zoomScale="85" zoomScaleSheetLayoutView="85" workbookViewId="0">
      <selection activeCell="A2" sqref="A2:F2"/>
    </sheetView>
  </sheetViews>
  <sheetFormatPr defaultRowHeight="15"/>
  <cols>
    <col min="1" max="1" width="44.140625" style="16" customWidth="1"/>
    <col min="2" max="2" width="9.140625" style="1"/>
    <col min="3" max="3" width="17.7109375" customWidth="1"/>
    <col min="5" max="6" width="16.7109375" style="6" customWidth="1"/>
    <col min="7" max="7" width="10.28515625" bestFit="1" customWidth="1"/>
    <col min="8" max="8" width="11.7109375" bestFit="1" customWidth="1"/>
  </cols>
  <sheetData>
    <row r="1" spans="1:7" ht="184.7" customHeight="1">
      <c r="A1" s="58" t="s">
        <v>84</v>
      </c>
      <c r="B1" s="58"/>
      <c r="C1" s="58"/>
      <c r="D1" s="58"/>
      <c r="E1" s="58"/>
      <c r="F1" s="58"/>
    </row>
    <row r="2" spans="1:7" ht="87.75" customHeight="1" thickBot="1">
      <c r="A2" s="59" t="s">
        <v>81</v>
      </c>
      <c r="B2" s="59"/>
      <c r="C2" s="59"/>
      <c r="D2" s="59"/>
      <c r="E2" s="59"/>
      <c r="F2" s="59"/>
    </row>
    <row r="3" spans="1:7" ht="17.25" thickBot="1">
      <c r="A3" s="54" t="s">
        <v>0</v>
      </c>
      <c r="B3" s="54" t="s">
        <v>32</v>
      </c>
      <c r="C3" s="54" t="s">
        <v>33</v>
      </c>
      <c r="D3" s="54" t="s">
        <v>1</v>
      </c>
      <c r="E3" s="56" t="s">
        <v>31</v>
      </c>
      <c r="F3" s="57"/>
    </row>
    <row r="4" spans="1:7" ht="19.5" thickBot="1">
      <c r="A4" s="55"/>
      <c r="B4" s="55"/>
      <c r="C4" s="55"/>
      <c r="D4" s="55"/>
      <c r="E4" s="38" t="s">
        <v>70</v>
      </c>
      <c r="F4" s="39" t="s">
        <v>80</v>
      </c>
    </row>
    <row r="5" spans="1:7" ht="21.75" customHeight="1" thickBot="1">
      <c r="A5" s="7" t="s">
        <v>34</v>
      </c>
      <c r="B5" s="9"/>
      <c r="C5" s="9"/>
      <c r="D5" s="9"/>
      <c r="E5" s="45">
        <f>E7+E45+E63</f>
        <v>2423510</v>
      </c>
      <c r="F5" s="45">
        <f>F7+F45+F63</f>
        <v>2411750</v>
      </c>
      <c r="G5" s="53"/>
    </row>
    <row r="6" spans="1:7" ht="17.25" hidden="1" thickBot="1">
      <c r="A6" s="7" t="s">
        <v>35</v>
      </c>
      <c r="B6" s="10">
        <v>791</v>
      </c>
      <c r="C6" s="10"/>
      <c r="D6" s="10"/>
      <c r="E6" s="45">
        <f>E7</f>
        <v>135510</v>
      </c>
      <c r="F6" s="45">
        <f>F7</f>
        <v>118750</v>
      </c>
    </row>
    <row r="7" spans="1:7" ht="18.75" customHeight="1" thickBot="1">
      <c r="A7" s="7" t="s">
        <v>2</v>
      </c>
      <c r="B7" s="52">
        <v>791</v>
      </c>
      <c r="C7" s="52" t="s">
        <v>19</v>
      </c>
      <c r="D7" s="52"/>
      <c r="E7" s="45">
        <f>E8+E10+E14</f>
        <v>135510</v>
      </c>
      <c r="F7" s="45">
        <f>F8+F10</f>
        <v>118750</v>
      </c>
      <c r="G7" s="53"/>
    </row>
    <row r="8" spans="1:7" ht="19.5" customHeight="1" thickBot="1">
      <c r="A8" s="13" t="s">
        <v>8</v>
      </c>
      <c r="B8" s="9">
        <v>791</v>
      </c>
      <c r="C8" s="9" t="s">
        <v>21</v>
      </c>
      <c r="D8" s="9"/>
      <c r="E8" s="46">
        <v>10000</v>
      </c>
      <c r="F8" s="46">
        <v>10000</v>
      </c>
    </row>
    <row r="9" spans="1:7" ht="20.25" customHeight="1" thickBot="1">
      <c r="A9" s="13" t="s">
        <v>7</v>
      </c>
      <c r="B9" s="9">
        <v>791</v>
      </c>
      <c r="C9" s="9" t="s">
        <v>21</v>
      </c>
      <c r="D9" s="9">
        <v>800</v>
      </c>
      <c r="E9" s="46">
        <v>10000</v>
      </c>
      <c r="F9" s="46">
        <v>10000</v>
      </c>
    </row>
    <row r="10" spans="1:7" s="32" customFormat="1" ht="17.25" thickBot="1">
      <c r="A10" s="50" t="s">
        <v>67</v>
      </c>
      <c r="B10" s="51"/>
      <c r="C10" s="3"/>
      <c r="D10" s="51"/>
      <c r="E10" s="44">
        <f t="shared" ref="E10:F12" si="0">E11</f>
        <v>56110</v>
      </c>
      <c r="F10" s="44">
        <f t="shared" si="0"/>
        <v>108750</v>
      </c>
    </row>
    <row r="11" spans="1:7" s="32" customFormat="1" ht="19.5" thickBot="1">
      <c r="A11" s="37" t="s">
        <v>2</v>
      </c>
      <c r="B11" s="38">
        <v>791</v>
      </c>
      <c r="C11" s="39" t="s">
        <v>19</v>
      </c>
      <c r="D11" s="39"/>
      <c r="E11" s="44">
        <f t="shared" si="0"/>
        <v>56110</v>
      </c>
      <c r="F11" s="44">
        <f t="shared" si="0"/>
        <v>108750</v>
      </c>
    </row>
    <row r="12" spans="1:7" s="32" customFormat="1" ht="19.5" thickBot="1">
      <c r="A12" s="40" t="s">
        <v>67</v>
      </c>
      <c r="B12" s="41">
        <v>791</v>
      </c>
      <c r="C12" s="42" t="s">
        <v>68</v>
      </c>
      <c r="D12" s="43"/>
      <c r="E12" s="44">
        <f t="shared" si="0"/>
        <v>56110</v>
      </c>
      <c r="F12" s="44">
        <f t="shared" si="0"/>
        <v>108750</v>
      </c>
    </row>
    <row r="13" spans="1:7" s="32" customFormat="1" ht="19.5" thickBot="1">
      <c r="A13" s="40" t="s">
        <v>69</v>
      </c>
      <c r="B13" s="41">
        <v>791</v>
      </c>
      <c r="C13" s="42" t="s">
        <v>68</v>
      </c>
      <c r="D13" s="42">
        <v>900</v>
      </c>
      <c r="E13" s="44">
        <v>56110</v>
      </c>
      <c r="F13" s="44">
        <v>108750</v>
      </c>
    </row>
    <row r="14" spans="1:7" s="8" customFormat="1" ht="17.25" thickBot="1">
      <c r="A14" s="7" t="s">
        <v>52</v>
      </c>
      <c r="B14" s="19">
        <v>791</v>
      </c>
      <c r="C14" s="19"/>
      <c r="D14" s="19"/>
      <c r="E14" s="45">
        <f>E18</f>
        <v>69400</v>
      </c>
      <c r="F14" s="45">
        <f>F18</f>
        <v>0</v>
      </c>
    </row>
    <row r="15" spans="1:7" s="8" customFormat="1" ht="17.25" thickBot="1">
      <c r="A15" s="11" t="s">
        <v>2</v>
      </c>
      <c r="B15" s="27">
        <v>791</v>
      </c>
      <c r="C15" s="27" t="s">
        <v>19</v>
      </c>
      <c r="D15" s="27"/>
      <c r="E15" s="46">
        <f>E16</f>
        <v>69400</v>
      </c>
      <c r="F15" s="46">
        <f>F16</f>
        <v>0</v>
      </c>
    </row>
    <row r="16" spans="1:7" s="8" customFormat="1" ht="17.25" thickBot="1">
      <c r="A16" s="11" t="s">
        <v>47</v>
      </c>
      <c r="B16" s="18">
        <v>791</v>
      </c>
      <c r="C16" s="18" t="s">
        <v>19</v>
      </c>
      <c r="D16" s="18"/>
      <c r="E16" s="46">
        <f>E18</f>
        <v>69400</v>
      </c>
      <c r="F16" s="46">
        <f>F18</f>
        <v>0</v>
      </c>
    </row>
    <row r="17" spans="1:6" s="8" customFormat="1" ht="33.75" thickBot="1">
      <c r="A17" s="11" t="s">
        <v>48</v>
      </c>
      <c r="B17" s="18">
        <v>791</v>
      </c>
      <c r="C17" s="18" t="s">
        <v>49</v>
      </c>
      <c r="D17" s="18"/>
      <c r="E17" s="46">
        <f>E18</f>
        <v>69400</v>
      </c>
      <c r="F17" s="46">
        <f>F18</f>
        <v>0</v>
      </c>
    </row>
    <row r="18" spans="1:6" ht="20.25" customHeight="1" thickBot="1">
      <c r="A18" s="11" t="s">
        <v>50</v>
      </c>
      <c r="B18" s="12" t="s">
        <v>38</v>
      </c>
      <c r="C18" s="18" t="s">
        <v>49</v>
      </c>
      <c r="D18" s="18">
        <v>500</v>
      </c>
      <c r="E18" s="46">
        <v>69400</v>
      </c>
      <c r="F18" s="46">
        <v>0</v>
      </c>
    </row>
    <row r="19" spans="1:6" s="8" customFormat="1" ht="16.5" hidden="1" customHeight="1" thickBot="1">
      <c r="A19" s="7" t="s">
        <v>51</v>
      </c>
      <c r="B19" s="19">
        <v>791</v>
      </c>
      <c r="C19" s="19"/>
      <c r="D19" s="19"/>
      <c r="E19" s="45">
        <f>E21</f>
        <v>0</v>
      </c>
      <c r="F19" s="45">
        <f>F21</f>
        <v>0</v>
      </c>
    </row>
    <row r="20" spans="1:6" s="8" customFormat="1" ht="17.25" hidden="1" thickBot="1">
      <c r="A20" s="11" t="s">
        <v>2</v>
      </c>
      <c r="B20" s="27">
        <v>791</v>
      </c>
      <c r="C20" s="27" t="s">
        <v>19</v>
      </c>
      <c r="D20" s="28"/>
      <c r="E20" s="46">
        <f t="shared" ref="E20:F22" si="1">E21</f>
        <v>0</v>
      </c>
      <c r="F20" s="46">
        <f t="shared" si="1"/>
        <v>0</v>
      </c>
    </row>
    <row r="21" spans="1:6" s="8" customFormat="1" ht="33.75" hidden="1" thickBot="1">
      <c r="A21" s="11" t="s">
        <v>46</v>
      </c>
      <c r="B21" s="18">
        <v>791</v>
      </c>
      <c r="C21" s="18" t="s">
        <v>19</v>
      </c>
      <c r="D21" s="18"/>
      <c r="E21" s="46">
        <f t="shared" si="1"/>
        <v>0</v>
      </c>
      <c r="F21" s="46">
        <f t="shared" si="1"/>
        <v>0</v>
      </c>
    </row>
    <row r="22" spans="1:6" s="8" customFormat="1" ht="149.25" hidden="1" thickBot="1">
      <c r="A22" s="11" t="s">
        <v>45</v>
      </c>
      <c r="B22" s="17">
        <v>791</v>
      </c>
      <c r="C22" s="17" t="s">
        <v>41</v>
      </c>
      <c r="D22" s="17"/>
      <c r="E22" s="46">
        <f t="shared" si="1"/>
        <v>0</v>
      </c>
      <c r="F22" s="46">
        <f t="shared" si="1"/>
        <v>0</v>
      </c>
    </row>
    <row r="23" spans="1:6" s="8" customFormat="1" ht="33.75" hidden="1" thickBot="1">
      <c r="A23" s="11" t="s">
        <v>6</v>
      </c>
      <c r="B23" s="17">
        <v>791</v>
      </c>
      <c r="C23" s="17" t="s">
        <v>41</v>
      </c>
      <c r="D23" s="17">
        <v>200</v>
      </c>
      <c r="E23" s="46"/>
      <c r="F23" s="46"/>
    </row>
    <row r="24" spans="1:6" ht="17.25" hidden="1" thickBot="1">
      <c r="A24" s="14" t="s">
        <v>11</v>
      </c>
      <c r="B24" s="28">
        <v>791</v>
      </c>
      <c r="C24" s="9"/>
      <c r="D24" s="9"/>
      <c r="E24" s="45">
        <f t="shared" ref="E24:F26" si="2">E25</f>
        <v>0</v>
      </c>
      <c r="F24" s="45">
        <f t="shared" si="2"/>
        <v>0</v>
      </c>
    </row>
    <row r="25" spans="1:6" ht="33.75" hidden="1" thickBot="1">
      <c r="A25" s="11" t="s">
        <v>39</v>
      </c>
      <c r="B25" s="9">
        <v>791</v>
      </c>
      <c r="C25" s="9"/>
      <c r="D25" s="9"/>
      <c r="E25" s="46">
        <f t="shared" si="2"/>
        <v>0</v>
      </c>
      <c r="F25" s="46">
        <f t="shared" si="2"/>
        <v>0</v>
      </c>
    </row>
    <row r="26" spans="1:6" ht="116.25" hidden="1" thickBot="1">
      <c r="A26" s="11" t="s">
        <v>82</v>
      </c>
      <c r="B26" s="9">
        <v>791</v>
      </c>
      <c r="C26" s="9" t="s">
        <v>22</v>
      </c>
      <c r="D26" s="9"/>
      <c r="E26" s="46">
        <f t="shared" si="2"/>
        <v>0</v>
      </c>
      <c r="F26" s="46">
        <f t="shared" si="2"/>
        <v>0</v>
      </c>
    </row>
    <row r="27" spans="1:6" ht="83.25" hidden="1" thickBot="1">
      <c r="A27" s="11" t="s">
        <v>12</v>
      </c>
      <c r="B27" s="9">
        <v>791</v>
      </c>
      <c r="C27" s="9" t="s">
        <v>23</v>
      </c>
      <c r="D27" s="9"/>
      <c r="E27" s="46">
        <f>E28+E30+E32</f>
        <v>0</v>
      </c>
      <c r="F27" s="46">
        <f>F28+F30+F32</f>
        <v>0</v>
      </c>
    </row>
    <row r="28" spans="1:6" ht="83.25" hidden="1" thickBot="1">
      <c r="A28" s="11" t="s">
        <v>13</v>
      </c>
      <c r="B28" s="9">
        <v>791</v>
      </c>
      <c r="C28" s="9" t="s">
        <v>24</v>
      </c>
      <c r="D28" s="9"/>
      <c r="E28" s="46">
        <f>E29</f>
        <v>0</v>
      </c>
      <c r="F28" s="46">
        <f>F29</f>
        <v>0</v>
      </c>
    </row>
    <row r="29" spans="1:6" ht="32.25" hidden="1" customHeight="1" thickBot="1">
      <c r="A29" s="11" t="s">
        <v>6</v>
      </c>
      <c r="B29" s="9">
        <v>791</v>
      </c>
      <c r="C29" s="9" t="s">
        <v>24</v>
      </c>
      <c r="D29" s="9">
        <v>200</v>
      </c>
      <c r="E29" s="46"/>
      <c r="F29" s="46"/>
    </row>
    <row r="30" spans="1:6" s="8" customFormat="1" ht="83.25" hidden="1" thickBot="1">
      <c r="A30" s="11" t="s">
        <v>13</v>
      </c>
      <c r="B30" s="17">
        <v>791</v>
      </c>
      <c r="C30" s="17" t="s">
        <v>40</v>
      </c>
      <c r="D30" s="17"/>
      <c r="E30" s="46">
        <f>E31</f>
        <v>0</v>
      </c>
      <c r="F30" s="46">
        <f>F31</f>
        <v>0</v>
      </c>
    </row>
    <row r="31" spans="1:6" s="8" customFormat="1" ht="33.75" hidden="1" thickBot="1">
      <c r="A31" s="11" t="s">
        <v>6</v>
      </c>
      <c r="B31" s="17">
        <v>791</v>
      </c>
      <c r="C31" s="17" t="s">
        <v>40</v>
      </c>
      <c r="D31" s="17">
        <v>200</v>
      </c>
      <c r="E31" s="46"/>
      <c r="F31" s="46"/>
    </row>
    <row r="32" spans="1:6" s="31" customFormat="1" ht="38.25" hidden="1" thickBot="1">
      <c r="A32" s="30" t="s">
        <v>58</v>
      </c>
      <c r="B32" s="35">
        <v>791</v>
      </c>
      <c r="C32" s="36" t="s">
        <v>62</v>
      </c>
      <c r="D32" s="35"/>
      <c r="E32" s="47">
        <f>E34+E36+E38+E40</f>
        <v>0</v>
      </c>
      <c r="F32" s="47">
        <f>F34+F36+F38+F40</f>
        <v>0</v>
      </c>
    </row>
    <row r="33" spans="1:6" s="31" customFormat="1" ht="94.5" hidden="1" thickBot="1">
      <c r="A33" s="30" t="s">
        <v>59</v>
      </c>
      <c r="B33" s="35">
        <v>791</v>
      </c>
      <c r="C33" s="36" t="s">
        <v>63</v>
      </c>
      <c r="D33" s="36"/>
      <c r="E33" s="48">
        <f>E34</f>
        <v>0</v>
      </c>
      <c r="F33" s="48">
        <f>F34</f>
        <v>0</v>
      </c>
    </row>
    <row r="34" spans="1:6" s="31" customFormat="1" ht="37.5" hidden="1" customHeight="1" thickBot="1">
      <c r="A34" s="30" t="s">
        <v>6</v>
      </c>
      <c r="B34" s="35">
        <v>791</v>
      </c>
      <c r="C34" s="36" t="s">
        <v>63</v>
      </c>
      <c r="D34" s="36">
        <v>200</v>
      </c>
      <c r="E34" s="48"/>
      <c r="F34" s="48"/>
    </row>
    <row r="35" spans="1:6" s="31" customFormat="1" ht="94.5" hidden="1" thickBot="1">
      <c r="A35" s="30" t="s">
        <v>43</v>
      </c>
      <c r="B35" s="35">
        <v>791</v>
      </c>
      <c r="C35" s="36" t="s">
        <v>64</v>
      </c>
      <c r="D35" s="35"/>
      <c r="E35" s="47">
        <f>E36</f>
        <v>0</v>
      </c>
      <c r="F35" s="47">
        <f>F36</f>
        <v>0</v>
      </c>
    </row>
    <row r="36" spans="1:6" s="31" customFormat="1" ht="38.25" hidden="1" thickBot="1">
      <c r="A36" s="30" t="s">
        <v>6</v>
      </c>
      <c r="B36" s="35">
        <v>791</v>
      </c>
      <c r="C36" s="36" t="s">
        <v>64</v>
      </c>
      <c r="D36" s="35">
        <v>200</v>
      </c>
      <c r="E36" s="47"/>
      <c r="F36" s="47"/>
    </row>
    <row r="37" spans="1:6" s="31" customFormat="1" ht="94.5" hidden="1" thickBot="1">
      <c r="A37" s="30" t="s">
        <v>60</v>
      </c>
      <c r="B37" s="35">
        <v>791</v>
      </c>
      <c r="C37" s="36" t="s">
        <v>65</v>
      </c>
      <c r="D37" s="35"/>
      <c r="E37" s="47">
        <f>E38</f>
        <v>0</v>
      </c>
      <c r="F37" s="47">
        <f>F38</f>
        <v>0</v>
      </c>
    </row>
    <row r="38" spans="1:6" s="31" customFormat="1" ht="38.25" hidden="1" thickBot="1">
      <c r="A38" s="30" t="s">
        <v>6</v>
      </c>
      <c r="B38" s="35">
        <v>791</v>
      </c>
      <c r="C38" s="36" t="s">
        <v>65</v>
      </c>
      <c r="D38" s="35">
        <v>200</v>
      </c>
      <c r="E38" s="47"/>
      <c r="F38" s="47"/>
    </row>
    <row r="39" spans="1:6" s="31" customFormat="1" ht="94.5" hidden="1" thickBot="1">
      <c r="A39" s="30" t="s">
        <v>61</v>
      </c>
      <c r="B39" s="35">
        <v>791</v>
      </c>
      <c r="C39" s="36" t="s">
        <v>66</v>
      </c>
      <c r="D39" s="35"/>
      <c r="E39" s="47">
        <f>E40</f>
        <v>0</v>
      </c>
      <c r="F39" s="47">
        <f>F40</f>
        <v>0</v>
      </c>
    </row>
    <row r="40" spans="1:6" s="31" customFormat="1" ht="36" hidden="1" customHeight="1" thickBot="1">
      <c r="A40" s="30" t="s">
        <v>6</v>
      </c>
      <c r="B40" s="35">
        <v>791</v>
      </c>
      <c r="C40" s="36" t="s">
        <v>66</v>
      </c>
      <c r="D40" s="35">
        <v>200</v>
      </c>
      <c r="E40" s="47"/>
      <c r="F40" s="47"/>
    </row>
    <row r="41" spans="1:6" s="8" customFormat="1" ht="57" hidden="1" thickBot="1">
      <c r="A41" s="24" t="s">
        <v>53</v>
      </c>
      <c r="B41" s="28">
        <v>791</v>
      </c>
      <c r="C41" s="26"/>
      <c r="D41" s="20"/>
      <c r="E41" s="45"/>
      <c r="F41" s="45"/>
    </row>
    <row r="42" spans="1:6" s="8" customFormat="1" ht="38.25" hidden="1" thickBot="1">
      <c r="A42" s="25" t="s">
        <v>54</v>
      </c>
      <c r="B42" s="20">
        <v>791</v>
      </c>
      <c r="C42" s="3" t="s">
        <v>22</v>
      </c>
      <c r="D42" s="20"/>
      <c r="E42" s="46"/>
      <c r="F42" s="46"/>
    </row>
    <row r="43" spans="1:6" s="8" customFormat="1" ht="188.25" hidden="1" thickBot="1">
      <c r="A43" s="25" t="s">
        <v>45</v>
      </c>
      <c r="B43" s="22">
        <v>791</v>
      </c>
      <c r="C43" s="3" t="s">
        <v>57</v>
      </c>
      <c r="D43" s="22"/>
      <c r="E43" s="46"/>
      <c r="F43" s="46"/>
    </row>
    <row r="44" spans="1:6" s="8" customFormat="1" ht="38.25" hidden="1" thickBot="1">
      <c r="A44" s="23" t="s">
        <v>6</v>
      </c>
      <c r="B44" s="22">
        <v>791</v>
      </c>
      <c r="C44" s="3" t="s">
        <v>57</v>
      </c>
      <c r="D44" s="22">
        <v>200</v>
      </c>
      <c r="E44" s="46"/>
      <c r="F44" s="46"/>
    </row>
    <row r="45" spans="1:6" ht="21.75" customHeight="1" thickBot="1">
      <c r="A45" s="7" t="s">
        <v>14</v>
      </c>
      <c r="B45" s="28">
        <v>791</v>
      </c>
      <c r="C45" s="10"/>
      <c r="D45" s="10"/>
      <c r="E45" s="45">
        <f>E48+E52</f>
        <v>50000</v>
      </c>
      <c r="F45" s="45">
        <f>F48+F52</f>
        <v>50000</v>
      </c>
    </row>
    <row r="46" spans="1:6" ht="0.75" hidden="1" customHeight="1" thickBot="1">
      <c r="A46" s="11" t="s">
        <v>83</v>
      </c>
      <c r="B46" s="9">
        <v>791</v>
      </c>
      <c r="C46" s="9" t="s">
        <v>25</v>
      </c>
      <c r="D46" s="9"/>
      <c r="E46" s="46">
        <f>E47</f>
        <v>0</v>
      </c>
      <c r="F46" s="46">
        <f>F47</f>
        <v>0</v>
      </c>
    </row>
    <row r="47" spans="1:6" ht="17.25" thickBot="1">
      <c r="A47" s="11" t="s">
        <v>15</v>
      </c>
      <c r="B47" s="9">
        <v>791</v>
      </c>
      <c r="C47" s="15"/>
      <c r="D47" s="10"/>
      <c r="E47" s="46">
        <f>E48</f>
        <v>0</v>
      </c>
      <c r="F47" s="46">
        <f>F48</f>
        <v>0</v>
      </c>
    </row>
    <row r="48" spans="1:6">
      <c r="A48" s="67" t="s">
        <v>36</v>
      </c>
      <c r="B48" s="61">
        <v>791</v>
      </c>
      <c r="C48" s="61" t="s">
        <v>37</v>
      </c>
      <c r="D48" s="63"/>
      <c r="E48" s="65">
        <f>E50</f>
        <v>0</v>
      </c>
      <c r="F48" s="65">
        <f>F50</f>
        <v>0</v>
      </c>
    </row>
    <row r="49" spans="1:8" ht="15.75" thickBot="1">
      <c r="A49" s="69"/>
      <c r="B49" s="62"/>
      <c r="C49" s="62"/>
      <c r="D49" s="64"/>
      <c r="E49" s="66"/>
      <c r="F49" s="66"/>
    </row>
    <row r="50" spans="1:8" ht="33.75" thickBot="1">
      <c r="A50" s="11" t="s">
        <v>16</v>
      </c>
      <c r="B50" s="9">
        <v>791</v>
      </c>
      <c r="C50" s="9" t="s">
        <v>26</v>
      </c>
      <c r="D50" s="9"/>
      <c r="E50" s="46">
        <f>E51</f>
        <v>0</v>
      </c>
      <c r="F50" s="46">
        <f>F51</f>
        <v>0</v>
      </c>
    </row>
    <row r="51" spans="1:8" ht="33.75" thickBot="1">
      <c r="A51" s="11" t="s">
        <v>6</v>
      </c>
      <c r="B51" s="9">
        <v>791</v>
      </c>
      <c r="C51" s="9" t="s">
        <v>26</v>
      </c>
      <c r="D51" s="9">
        <v>200</v>
      </c>
      <c r="E51" s="46">
        <v>0</v>
      </c>
      <c r="F51" s="46">
        <v>0</v>
      </c>
    </row>
    <row r="52" spans="1:8" ht="17.25" thickBot="1">
      <c r="A52" s="11" t="s">
        <v>17</v>
      </c>
      <c r="B52" s="9">
        <v>791</v>
      </c>
      <c r="C52" s="15"/>
      <c r="D52" s="10"/>
      <c r="E52" s="47">
        <f>E53</f>
        <v>50000</v>
      </c>
      <c r="F52" s="47">
        <f>F53</f>
        <v>50000</v>
      </c>
    </row>
    <row r="53" spans="1:8" ht="15.75" thickBot="1">
      <c r="A53" s="67" t="s">
        <v>44</v>
      </c>
      <c r="B53" s="70">
        <v>791</v>
      </c>
      <c r="C53" s="70" t="s">
        <v>27</v>
      </c>
      <c r="D53" s="71"/>
      <c r="E53" s="60">
        <f>E55</f>
        <v>50000</v>
      </c>
      <c r="F53" s="60">
        <f>F55</f>
        <v>50000</v>
      </c>
    </row>
    <row r="54" spans="1:8" ht="6.75" customHeight="1" thickBot="1">
      <c r="A54" s="68"/>
      <c r="B54" s="70"/>
      <c r="C54" s="70"/>
      <c r="D54" s="71"/>
      <c r="E54" s="60"/>
      <c r="F54" s="60"/>
    </row>
    <row r="55" spans="1:8" ht="33.75" thickBot="1">
      <c r="A55" s="11" t="s">
        <v>18</v>
      </c>
      <c r="B55" s="9">
        <v>791</v>
      </c>
      <c r="C55" s="9" t="s">
        <v>28</v>
      </c>
      <c r="D55" s="9"/>
      <c r="E55" s="46">
        <f>E56+E58</f>
        <v>50000</v>
      </c>
      <c r="F55" s="46">
        <f>F56+F58</f>
        <v>50000</v>
      </c>
    </row>
    <row r="56" spans="1:8" ht="32.25" customHeight="1" thickBot="1">
      <c r="A56" s="11" t="s">
        <v>6</v>
      </c>
      <c r="B56" s="9">
        <v>791</v>
      </c>
      <c r="C56" s="9" t="s">
        <v>28</v>
      </c>
      <c r="D56" s="9">
        <v>200</v>
      </c>
      <c r="E56" s="46">
        <v>50000</v>
      </c>
      <c r="F56" s="46">
        <v>50000</v>
      </c>
    </row>
    <row r="57" spans="1:8" s="8" customFormat="1" ht="38.25" hidden="1" thickBot="1">
      <c r="A57" s="23" t="s">
        <v>55</v>
      </c>
      <c r="B57" s="21">
        <v>791</v>
      </c>
      <c r="C57" s="3" t="s">
        <v>56</v>
      </c>
      <c r="D57" s="21"/>
      <c r="E57" s="46">
        <f>E58</f>
        <v>0</v>
      </c>
      <c r="F57" s="46">
        <f>F58</f>
        <v>0</v>
      </c>
    </row>
    <row r="58" spans="1:8" s="8" customFormat="1" ht="19.5" customHeight="1" thickBot="1">
      <c r="A58" s="34" t="s">
        <v>7</v>
      </c>
      <c r="B58" s="33">
        <v>791</v>
      </c>
      <c r="C58" s="33" t="s">
        <v>28</v>
      </c>
      <c r="D58" s="33">
        <v>800</v>
      </c>
      <c r="E58" s="46">
        <v>0</v>
      </c>
      <c r="F58" s="46">
        <v>0</v>
      </c>
    </row>
    <row r="59" spans="1:8" s="8" customFormat="1" ht="66.75" hidden="1" thickBot="1">
      <c r="A59" s="4" t="s">
        <v>42</v>
      </c>
      <c r="B59" s="5" t="s">
        <v>38</v>
      </c>
      <c r="C59" s="3" t="s">
        <v>29</v>
      </c>
      <c r="D59" s="3"/>
      <c r="E59" s="49">
        <f>E60</f>
        <v>0</v>
      </c>
      <c r="F59" s="49">
        <f>F60</f>
        <v>0</v>
      </c>
      <c r="G59" s="2"/>
      <c r="H59" s="2"/>
    </row>
    <row r="60" spans="1:8" s="8" customFormat="1" ht="33.75" hidden="1" thickBot="1">
      <c r="A60" s="11" t="s">
        <v>6</v>
      </c>
      <c r="B60" s="5" t="s">
        <v>38</v>
      </c>
      <c r="C60" s="3" t="s">
        <v>29</v>
      </c>
      <c r="D60" s="3">
        <v>200</v>
      </c>
      <c r="E60" s="49"/>
      <c r="F60" s="49"/>
    </row>
    <row r="61" spans="1:8" s="8" customFormat="1" ht="69.75" hidden="1" customHeight="1" thickBot="1">
      <c r="A61" s="11" t="s">
        <v>13</v>
      </c>
      <c r="B61" s="17">
        <v>791</v>
      </c>
      <c r="C61" s="17" t="s">
        <v>30</v>
      </c>
      <c r="D61" s="17"/>
      <c r="E61" s="46">
        <f>E62</f>
        <v>0</v>
      </c>
      <c r="F61" s="46">
        <f>F62</f>
        <v>0</v>
      </c>
    </row>
    <row r="62" spans="1:8" s="8" customFormat="1" ht="33" hidden="1" customHeight="1" thickBot="1">
      <c r="A62" s="11" t="s">
        <v>6</v>
      </c>
      <c r="B62" s="18">
        <v>791</v>
      </c>
      <c r="C62" s="18" t="s">
        <v>30</v>
      </c>
      <c r="D62" s="18">
        <v>200</v>
      </c>
      <c r="E62" s="46"/>
      <c r="F62" s="46"/>
    </row>
    <row r="63" spans="1:8" s="32" customFormat="1" ht="116.25" thickBot="1">
      <c r="A63" s="7" t="s">
        <v>71</v>
      </c>
      <c r="B63" s="52">
        <v>791</v>
      </c>
      <c r="C63" s="52" t="s">
        <v>72</v>
      </c>
      <c r="D63" s="52"/>
      <c r="E63" s="45">
        <f>E64</f>
        <v>2238000</v>
      </c>
      <c r="F63" s="45">
        <f>F64</f>
        <v>2243000</v>
      </c>
    </row>
    <row r="64" spans="1:8" s="32" customFormat="1" ht="99.75" thickBot="1">
      <c r="A64" s="11" t="s">
        <v>73</v>
      </c>
      <c r="B64" s="51">
        <v>791</v>
      </c>
      <c r="C64" s="51" t="s">
        <v>74</v>
      </c>
      <c r="D64" s="51"/>
      <c r="E64" s="46">
        <f>E65</f>
        <v>2238000</v>
      </c>
      <c r="F64" s="46">
        <f>F65</f>
        <v>2243000</v>
      </c>
    </row>
    <row r="65" spans="1:6" s="32" customFormat="1" ht="33" customHeight="1" thickBot="1">
      <c r="A65" s="11" t="s">
        <v>75</v>
      </c>
      <c r="B65" s="51">
        <v>791</v>
      </c>
      <c r="C65" s="51" t="s">
        <v>76</v>
      </c>
      <c r="D65" s="51"/>
      <c r="E65" s="46">
        <f>E66+E68+E74</f>
        <v>2238000</v>
      </c>
      <c r="F65" s="46">
        <f>F66+F68+F74</f>
        <v>2243000</v>
      </c>
    </row>
    <row r="66" spans="1:6" ht="17.25" thickBot="1">
      <c r="A66" s="11" t="s">
        <v>3</v>
      </c>
      <c r="B66" s="9">
        <v>791</v>
      </c>
      <c r="C66" s="51" t="s">
        <v>77</v>
      </c>
      <c r="D66" s="9"/>
      <c r="E66" s="46">
        <f>E67</f>
        <v>781000</v>
      </c>
      <c r="F66" s="46">
        <f>F67</f>
        <v>781000</v>
      </c>
    </row>
    <row r="67" spans="1:6" ht="66.75" thickBot="1">
      <c r="A67" s="11" t="s">
        <v>4</v>
      </c>
      <c r="B67" s="9">
        <v>791</v>
      </c>
      <c r="C67" s="51" t="s">
        <v>77</v>
      </c>
      <c r="D67" s="9">
        <v>100</v>
      </c>
      <c r="E67" s="46">
        <v>781000</v>
      </c>
      <c r="F67" s="46">
        <v>781000</v>
      </c>
    </row>
    <row r="68" spans="1:6" ht="17.25" thickBot="1">
      <c r="A68" s="11" t="s">
        <v>5</v>
      </c>
      <c r="B68" s="9">
        <v>791</v>
      </c>
      <c r="C68" s="51" t="s">
        <v>78</v>
      </c>
      <c r="D68" s="9"/>
      <c r="E68" s="46">
        <f>E69+E70+E71+E73</f>
        <v>1334000</v>
      </c>
      <c r="F68" s="46">
        <f>F69+F70+F71+F73</f>
        <v>1334000</v>
      </c>
    </row>
    <row r="69" spans="1:6" ht="66.75" thickBot="1">
      <c r="A69" s="11" t="s">
        <v>4</v>
      </c>
      <c r="B69" s="9">
        <v>791</v>
      </c>
      <c r="C69" s="51" t="s">
        <v>78</v>
      </c>
      <c r="D69" s="9">
        <v>100</v>
      </c>
      <c r="E69" s="46">
        <v>924000</v>
      </c>
      <c r="F69" s="46">
        <v>924000</v>
      </c>
    </row>
    <row r="70" spans="1:6" ht="33.75" thickBot="1">
      <c r="A70" s="11" t="s">
        <v>6</v>
      </c>
      <c r="B70" s="9">
        <v>791</v>
      </c>
      <c r="C70" s="51" t="s">
        <v>78</v>
      </c>
      <c r="D70" s="9">
        <v>200</v>
      </c>
      <c r="E70" s="46">
        <f>410000-E71</f>
        <v>375500</v>
      </c>
      <c r="F70" s="46">
        <f>410000-F71</f>
        <v>375500</v>
      </c>
    </row>
    <row r="71" spans="1:6" ht="17.25" thickBot="1">
      <c r="A71" s="11" t="s">
        <v>7</v>
      </c>
      <c r="B71" s="9">
        <v>791</v>
      </c>
      <c r="C71" s="51" t="s">
        <v>78</v>
      </c>
      <c r="D71" s="9">
        <v>800</v>
      </c>
      <c r="E71" s="46">
        <v>34500</v>
      </c>
      <c r="F71" s="46">
        <v>34500</v>
      </c>
    </row>
    <row r="72" spans="1:6" s="8" customFormat="1" ht="66.75" hidden="1" thickBot="1">
      <c r="A72" s="29" t="s">
        <v>42</v>
      </c>
      <c r="B72" s="12" t="s">
        <v>38</v>
      </c>
      <c r="C72" s="27" t="s">
        <v>20</v>
      </c>
      <c r="D72" s="27"/>
      <c r="E72" s="46">
        <f>E73</f>
        <v>0</v>
      </c>
      <c r="F72" s="46">
        <f>F73</f>
        <v>0</v>
      </c>
    </row>
    <row r="73" spans="1:6" s="8" customFormat="1" ht="33.75" hidden="1" thickBot="1">
      <c r="A73" s="11" t="s">
        <v>6</v>
      </c>
      <c r="B73" s="12" t="s">
        <v>38</v>
      </c>
      <c r="C73" s="27" t="s">
        <v>20</v>
      </c>
      <c r="D73" s="27">
        <v>200</v>
      </c>
      <c r="E73" s="46"/>
      <c r="F73" s="46"/>
    </row>
    <row r="74" spans="1:6" ht="18.75" customHeight="1" thickBot="1">
      <c r="A74" s="34" t="s">
        <v>9</v>
      </c>
      <c r="B74" s="51">
        <v>791</v>
      </c>
      <c r="C74" s="51"/>
      <c r="D74" s="51"/>
      <c r="E74" s="46">
        <f>E76</f>
        <v>123000</v>
      </c>
      <c r="F74" s="46">
        <f>F76</f>
        <v>128000</v>
      </c>
    </row>
    <row r="75" spans="1:6" ht="17.25" hidden="1" thickBot="1">
      <c r="A75" s="11" t="s">
        <v>2</v>
      </c>
      <c r="B75" s="9">
        <v>791</v>
      </c>
      <c r="C75" s="10"/>
      <c r="D75" s="10"/>
      <c r="E75" s="46">
        <f>E76</f>
        <v>123000</v>
      </c>
      <c r="F75" s="46">
        <f>F76</f>
        <v>128000</v>
      </c>
    </row>
    <row r="76" spans="1:6" ht="50.25" thickBot="1">
      <c r="A76" s="13" t="s">
        <v>10</v>
      </c>
      <c r="B76" s="9">
        <v>791</v>
      </c>
      <c r="C76" s="51" t="s">
        <v>79</v>
      </c>
      <c r="D76" s="9"/>
      <c r="E76" s="46">
        <f>E77+E78</f>
        <v>123000</v>
      </c>
      <c r="F76" s="46">
        <f>F77+F78</f>
        <v>128000</v>
      </c>
    </row>
    <row r="77" spans="1:6" ht="66.75" thickBot="1">
      <c r="A77" s="11" t="s">
        <v>4</v>
      </c>
      <c r="B77" s="9">
        <v>791</v>
      </c>
      <c r="C77" s="51" t="s">
        <v>79</v>
      </c>
      <c r="D77" s="9">
        <v>100</v>
      </c>
      <c r="E77" s="46">
        <v>115500</v>
      </c>
      <c r="F77" s="46">
        <v>120500</v>
      </c>
    </row>
    <row r="78" spans="1:6" ht="38.25" customHeight="1" thickBot="1">
      <c r="A78" s="13" t="s">
        <v>6</v>
      </c>
      <c r="B78" s="9">
        <v>791</v>
      </c>
      <c r="C78" s="51" t="s">
        <v>79</v>
      </c>
      <c r="D78" s="9">
        <v>200</v>
      </c>
      <c r="E78" s="46">
        <v>7500</v>
      </c>
      <c r="F78" s="46">
        <v>7500</v>
      </c>
    </row>
  </sheetData>
  <mergeCells count="19">
    <mergeCell ref="A53:A54"/>
    <mergeCell ref="A48:A49"/>
    <mergeCell ref="E48:E49"/>
    <mergeCell ref="E53:E54"/>
    <mergeCell ref="A3:A4"/>
    <mergeCell ref="B3:B4"/>
    <mergeCell ref="B53:B54"/>
    <mergeCell ref="C53:C54"/>
    <mergeCell ref="D53:D54"/>
    <mergeCell ref="F53:F54"/>
    <mergeCell ref="B48:B49"/>
    <mergeCell ref="C48:C49"/>
    <mergeCell ref="D48:D49"/>
    <mergeCell ref="F48:F49"/>
    <mergeCell ref="C3:C4"/>
    <mergeCell ref="D3:D4"/>
    <mergeCell ref="E3:F3"/>
    <mergeCell ref="A1:F1"/>
    <mergeCell ref="A2:F2"/>
  </mergeCells>
  <pageMargins left="0.70866141732283472" right="0.23" top="0.41" bottom="0.24" header="0.31496062992125984" footer="0.2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2022-12-20T06:12:35Z</dcterms:modified>
</cp:coreProperties>
</file>